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\2026년 수의계약 내역 및 발주계획\8월\"/>
    </mc:Choice>
  </mc:AlternateContent>
  <xr:revisionPtr revIDLastSave="0" documentId="13_ncr:1_{D557A702-3928-4964-BBB5-FAED71425BD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발주계획" sheetId="1" r:id="rId1"/>
    <sheet name="수의계약현황공개" sheetId="2" r:id="rId2"/>
  </sheets>
  <definedNames>
    <definedName name="_xlnm._FilterDatabase" localSheetId="0" hidden="1">발주계획!$A$3:$I$3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6" i="2" l="1"/>
  <c r="F36" i="2"/>
  <c r="F26" i="2"/>
  <c r="F16" i="2"/>
  <c r="F6" i="2"/>
</calcChain>
</file>

<file path=xl/sharedStrings.xml><?xml version="1.0" encoding="utf-8"?>
<sst xmlns="http://schemas.openxmlformats.org/spreadsheetml/2006/main" count="140" uniqueCount="69">
  <si>
    <t>(B)</t>
  </si>
  <si>
    <t>비고</t>
  </si>
  <si>
    <t>기관명</t>
  </si>
  <si>
    <t>(A)</t>
  </si>
  <si>
    <t>발주명</t>
  </si>
  <si>
    <t>연락처</t>
  </si>
  <si>
    <t>대표자</t>
  </si>
  <si>
    <t>예산액</t>
  </si>
  <si>
    <t>주 소</t>
  </si>
  <si>
    <t>기 타</t>
  </si>
  <si>
    <t>예정금액</t>
  </si>
  <si>
    <t>계약상대자</t>
  </si>
  <si>
    <t>계약일자</t>
  </si>
  <si>
    <t>계약금액</t>
  </si>
  <si>
    <t>수의계약사유</t>
  </si>
  <si>
    <t>발주년도</t>
  </si>
  <si>
    <t>계약개요</t>
  </si>
  <si>
    <t>업 체 명</t>
  </si>
  <si>
    <t>(B/A)</t>
  </si>
  <si>
    <t>사 업 명</t>
  </si>
  <si>
    <t>계약기간</t>
  </si>
  <si>
    <t>업무구분</t>
  </si>
  <si>
    <t>계약율(%)</t>
  </si>
  <si>
    <t>사업장소</t>
  </si>
  <si>
    <t>발주 담당자</t>
  </si>
  <si>
    <t>계약방법</t>
  </si>
  <si>
    <t>수의계약사유</t>
    <phoneticPr fontId="10" type="noConversion"/>
  </si>
  <si>
    <t>(재)평택시청소년재단                                                                                                                                                                                    (단위 : 천원)</t>
    <phoneticPr fontId="10" type="noConversion"/>
  </si>
  <si>
    <t xml:space="preserve">   소속명:   경영기획실 경영관리팀                                                                               (단위 : 원)</t>
    <phoneticPr fontId="10" type="noConversion"/>
  </si>
  <si>
    <t>무봉산청소년수련원</t>
    <phoneticPr fontId="10" type="noConversion"/>
  </si>
  <si>
    <t>케이원거인기획</t>
    <phoneticPr fontId="10" type="noConversion"/>
  </si>
  <si>
    <t>김규린</t>
    <phoneticPr fontId="10" type="noConversion"/>
  </si>
  <si>
    <t>경기도 평택시 장안웃길 56-38</t>
    <phoneticPr fontId="10" type="noConversion"/>
  </si>
  <si>
    <t>수의계약 현황 공개(2026년 7월)</t>
    <phoneticPr fontId="10" type="noConversion"/>
  </si>
  <si>
    <t>2026년 8월 발주계획</t>
    <phoneticPr fontId="10" type="noConversion"/>
  </si>
  <si>
    <t>숲속수영장 몽골텐트 설치 용역</t>
    <phoneticPr fontId="10" type="noConversion"/>
  </si>
  <si>
    <t>2026.7.2.</t>
    <phoneticPr fontId="10" type="noConversion"/>
  </si>
  <si>
    <t>2026.7.2.~8.31.</t>
    <phoneticPr fontId="10" type="noConversion"/>
  </si>
  <si>
    <t>장이들</t>
    <phoneticPr fontId="10" type="noConversion"/>
  </si>
  <si>
    <t>신지은</t>
    <phoneticPr fontId="10" type="noConversion"/>
  </si>
  <si>
    <t>경기도 평택시 팽성읍 팽성북로 105</t>
    <phoneticPr fontId="10" type="noConversion"/>
  </si>
  <si>
    <t>지방계약법 시행령 제25조 제1항 제5호 바목 1호에 따른 여성기업으로 수의계약</t>
    <phoneticPr fontId="10" type="noConversion"/>
  </si>
  <si>
    <t>무봉산청소년수련원 숲속수영장</t>
    <phoneticPr fontId="10" type="noConversion"/>
  </si>
  <si>
    <t>무봉산청소년수련원 매점 위탁운영 연장</t>
    <phoneticPr fontId="10" type="noConversion"/>
  </si>
  <si>
    <t>2026.7.3.</t>
    <phoneticPr fontId="10" type="noConversion"/>
  </si>
  <si>
    <t>2026.7.9.~2028.7.8.</t>
    <phoneticPr fontId="10" type="noConversion"/>
  </si>
  <si>
    <t>무봉산청소년수련원 매점</t>
    <phoneticPr fontId="10" type="noConversion"/>
  </si>
  <si>
    <t>부선아</t>
    <phoneticPr fontId="10" type="noConversion"/>
  </si>
  <si>
    <t>경기도 평택시 상서재로 55</t>
    <phoneticPr fontId="10" type="noConversion"/>
  </si>
  <si>
    <t>「지방계약법 시행령」 제25조제1항제5호나목에 따라 추정가격 2천만원 이하의 물품(용역) 계약으로 수의계약</t>
    <phoneticPr fontId="10" type="noConversion"/>
  </si>
  <si>
    <t>무봉산청소년수련원 수영장 소독약품구입</t>
    <phoneticPr fontId="10" type="noConversion"/>
  </si>
  <si>
    <t>2026.7.9.</t>
    <phoneticPr fontId="10" type="noConversion"/>
  </si>
  <si>
    <t>2026.7.9.~2026.7.16.</t>
    <phoneticPr fontId="10" type="noConversion"/>
  </si>
  <si>
    <t>「지방계약법 시행령」 제25조제1항제5호나목에 따라 추정가격 2천만원 이하의 물품(용역) 계약으로 수의계약
지방계약법 시행령 제25조 제1항 제5호 바목 1호에 따른 여성기업으로 수의계약</t>
    <phoneticPr fontId="10" type="noConversion"/>
  </si>
  <si>
    <t>2026년 청소년 해군 캠프 숙소 이용</t>
    <phoneticPr fontId="10" type="noConversion"/>
  </si>
  <si>
    <t>2026.7.24.</t>
    <phoneticPr fontId="10" type="noConversion"/>
  </si>
  <si>
    <t>2026.7.24.~2026.8.21.</t>
    <phoneticPr fontId="10" type="noConversion"/>
  </si>
  <si>
    <t>주식회사 테론</t>
    <phoneticPr fontId="10" type="noConversion"/>
  </si>
  <si>
    <t>심지우</t>
    <phoneticPr fontId="10" type="noConversion"/>
  </si>
  <si>
    <t>경기도 평택시 포승읍 평택항로 184번길 3-24</t>
    <phoneticPr fontId="10" type="noConversion"/>
  </si>
  <si>
    <t>안중읍 일대(해군2함대, 숙박시설)</t>
    <phoneticPr fontId="10" type="noConversion"/>
  </si>
  <si>
    <t>단체 할인이 사전 적용된 최저 협상가로 추가 감액이 불가하여 견적 금액으로 계약 진행</t>
    <phoneticPr fontId="10" type="noConversion"/>
  </si>
  <si>
    <t>자립거점 기획사업 교류캠프 숙박시설 임차 용역</t>
    <phoneticPr fontId="10" type="noConversion"/>
  </si>
  <si>
    <t>2026.7.27.</t>
    <phoneticPr fontId="10" type="noConversion"/>
  </si>
  <si>
    <t>2026.7.27.~2026.8.28.</t>
    <phoneticPr fontId="10" type="noConversion"/>
  </si>
  <si>
    <t>농업회사법인 주식회사 자연나라</t>
    <phoneticPr fontId="10" type="noConversion"/>
  </si>
  <si>
    <t>정희창</t>
    <phoneticPr fontId="10" type="noConversion"/>
  </si>
  <si>
    <t>경기도 이천시 마장면 오천로 164번길 227</t>
    <phoneticPr fontId="10" type="noConversion"/>
  </si>
  <si>
    <t>경기도 이천시 일대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</si>
</sst>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0.000_);[Red]\(0.000\)"/>
    <numFmt numFmtId="177" formatCode="#,##0_ "/>
    <numFmt numFmtId="178" formatCode="0.0%"/>
  </numFmts>
  <fonts count="2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b/>
      <sz val="11"/>
      <color rgb="FF0000FF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9">
    <xf numFmtId="0" fontId="0" fillId="0" borderId="0" xfId="0" applyNumberFormat="1">
      <alignment vertical="center"/>
    </xf>
    <xf numFmtId="0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shrinkToFit="1"/>
    </xf>
    <xf numFmtId="0" fontId="0" fillId="3" borderId="1" xfId="1" applyNumberFormat="1" applyFont="1" applyFill="1" applyBorder="1" applyAlignment="1">
      <alignment horizontal="center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right" vertical="center"/>
    </xf>
    <xf numFmtId="0" fontId="0" fillId="3" borderId="1" xfId="1" applyNumberFormat="1" applyFont="1" applyFill="1" applyBorder="1" applyAlignment="1">
      <alignment horizontal="center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>
      <alignment vertical="center"/>
    </xf>
    <xf numFmtId="0" fontId="5" fillId="3" borderId="1" xfId="1" applyNumberFormat="1" applyFont="1" applyFill="1" applyBorder="1" applyAlignment="1">
      <alignment horizontal="center" vertical="center" shrinkToFit="1"/>
    </xf>
    <xf numFmtId="0" fontId="0" fillId="3" borderId="1" xfId="1" quotePrefix="1" applyNumberFormat="1" applyFont="1" applyFill="1" applyBorder="1" applyAlignment="1">
      <alignment horizontal="center" vertical="center"/>
    </xf>
    <xf numFmtId="0" fontId="0" fillId="3" borderId="1" xfId="1" applyNumberFormat="1" applyFont="1" applyFill="1" applyBorder="1" applyAlignment="1">
      <alignment horizontal="center" vertical="center"/>
    </xf>
    <xf numFmtId="41" fontId="0" fillId="3" borderId="1" xfId="1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6" fillId="3" borderId="2" xfId="0" applyNumberFormat="1" applyFont="1" applyFill="1" applyBorder="1" applyAlignment="1">
      <alignment horizontal="center" vertical="center"/>
    </xf>
    <xf numFmtId="0" fontId="7" fillId="3" borderId="0" xfId="0" applyNumberFormat="1" applyFont="1" applyFill="1">
      <alignment vertical="center"/>
    </xf>
    <xf numFmtId="0" fontId="0" fillId="0" borderId="0" xfId="0" applyNumberFormat="1" applyFont="1" applyAlignment="1">
      <alignment horizontal="right" vertical="center"/>
    </xf>
    <xf numFmtId="0" fontId="3" fillId="3" borderId="1" xfId="1" applyNumberFormat="1" applyFont="1" applyFill="1" applyBorder="1" applyAlignment="1">
      <alignment horizontal="center" vertical="center" shrinkToFit="1"/>
    </xf>
    <xf numFmtId="0" fontId="0" fillId="3" borderId="0" xfId="0" applyNumberFormat="1" applyFont="1" applyFill="1">
      <alignment vertical="center"/>
    </xf>
    <xf numFmtId="0" fontId="3" fillId="3" borderId="1" xfId="1" applyNumberFormat="1" applyFont="1" applyFill="1" applyBorder="1" applyAlignment="1">
      <alignment horizontal="center" vertical="center" shrinkToFit="1"/>
    </xf>
    <xf numFmtId="0" fontId="8" fillId="3" borderId="1" xfId="1" applyNumberFormat="1" applyFont="1" applyFill="1" applyBorder="1" applyAlignment="1">
      <alignment horizontal="center" vertical="center" shrinkToFit="1"/>
    </xf>
    <xf numFmtId="0" fontId="9" fillId="3" borderId="1" xfId="1" applyFont="1" applyFill="1" applyBorder="1" applyAlignment="1">
      <alignment horizontal="center" vertical="center"/>
    </xf>
    <xf numFmtId="41" fontId="9" fillId="3" borderId="1" xfId="1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177" fontId="12" fillId="3" borderId="2" xfId="0" applyNumberFormat="1" applyFont="1" applyFill="1" applyBorder="1" applyAlignment="1">
      <alignment horizontal="center" vertical="center" shrinkToFi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shrinkToFit="1"/>
    </xf>
    <xf numFmtId="0" fontId="15" fillId="4" borderId="0" xfId="0" applyFont="1" applyFill="1">
      <alignment vertical="center"/>
    </xf>
    <xf numFmtId="0" fontId="16" fillId="4" borderId="1" xfId="1" applyFont="1" applyFill="1" applyBorder="1" applyAlignment="1">
      <alignment horizontal="center" vertical="center"/>
    </xf>
    <xf numFmtId="0" fontId="16" fillId="4" borderId="1" xfId="1" quotePrefix="1" applyFont="1" applyFill="1" applyBorder="1" applyAlignment="1">
      <alignment horizontal="center" vertical="center"/>
    </xf>
    <xf numFmtId="41" fontId="16" fillId="4" borderId="1" xfId="1" applyNumberFormat="1" applyFont="1" applyFill="1" applyBorder="1" applyAlignment="1">
      <alignment horizontal="center" vertical="center" wrapText="1"/>
    </xf>
    <xf numFmtId="0" fontId="17" fillId="0" borderId="0" xfId="0" applyNumberFormat="1" applyFont="1">
      <alignment vertical="center"/>
    </xf>
    <xf numFmtId="0" fontId="9" fillId="0" borderId="0" xfId="0" applyNumberFormat="1" applyFont="1">
      <alignment vertical="center"/>
    </xf>
    <xf numFmtId="0" fontId="18" fillId="0" borderId="0" xfId="0" applyNumberFormat="1" applyFont="1">
      <alignment vertical="center"/>
    </xf>
    <xf numFmtId="0" fontId="12" fillId="3" borderId="5" xfId="0" applyNumberFormat="1" applyFont="1" applyFill="1" applyBorder="1" applyAlignment="1">
      <alignment horizontal="center" vertical="center" wrapText="1"/>
    </xf>
    <xf numFmtId="0" fontId="12" fillId="3" borderId="11" xfId="0" applyNumberFormat="1" applyFont="1" applyFill="1" applyBorder="1" applyAlignment="1">
      <alignment horizontal="center" vertical="center" wrapText="1"/>
    </xf>
    <xf numFmtId="0" fontId="12" fillId="3" borderId="12" xfId="0" applyNumberFormat="1" applyFont="1" applyFill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/>
    </xf>
    <xf numFmtId="0" fontId="12" fillId="3" borderId="24" xfId="0" applyNumberFormat="1" applyFont="1" applyFill="1" applyBorder="1" applyAlignment="1">
      <alignment horizontal="center" vertical="center" wrapText="1"/>
    </xf>
    <xf numFmtId="0" fontId="12" fillId="3" borderId="28" xfId="0" applyNumberFormat="1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3" fillId="0" borderId="4" xfId="0" applyNumberFormat="1" applyFont="1" applyBorder="1" applyAlignment="1">
      <alignment horizontal="left"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14" fontId="12" fillId="3" borderId="10" xfId="0" applyNumberFormat="1" applyFont="1" applyFill="1" applyBorder="1" applyAlignment="1">
      <alignment horizontal="center" vertical="center" wrapText="1"/>
    </xf>
    <xf numFmtId="14" fontId="12" fillId="3" borderId="14" xfId="0" applyNumberFormat="1" applyFont="1" applyFill="1" applyBorder="1" applyAlignment="1">
      <alignment horizontal="center" vertical="center" wrapText="1"/>
    </xf>
    <xf numFmtId="3" fontId="12" fillId="3" borderId="10" xfId="0" applyNumberFormat="1" applyFont="1" applyFill="1" applyBorder="1" applyAlignment="1">
      <alignment horizontal="center" vertical="center" shrinkToFit="1"/>
    </xf>
    <xf numFmtId="3" fontId="12" fillId="3" borderId="14" xfId="0" applyNumberFormat="1" applyFont="1" applyFill="1" applyBorder="1" applyAlignment="1">
      <alignment horizontal="center" vertical="center" shrinkToFit="1"/>
    </xf>
    <xf numFmtId="178" fontId="12" fillId="3" borderId="15" xfId="0" applyNumberFormat="1" applyFont="1" applyFill="1" applyBorder="1" applyAlignment="1">
      <alignment horizontal="center" vertical="center" wrapText="1"/>
    </xf>
    <xf numFmtId="178" fontId="12" fillId="3" borderId="17" xfId="0" applyNumberFormat="1" applyFont="1" applyFill="1" applyBorder="1" applyAlignment="1">
      <alignment horizontal="center" vertical="center" wrapText="1"/>
    </xf>
    <xf numFmtId="0" fontId="17" fillId="3" borderId="0" xfId="0" applyNumberFormat="1" applyFont="1" applyFill="1" applyAlignment="1">
      <alignment horizontal="center" vertical="center"/>
    </xf>
    <xf numFmtId="0" fontId="18" fillId="3" borderId="3" xfId="0" applyNumberFormat="1" applyFont="1" applyFill="1" applyBorder="1" applyAlignment="1">
      <alignment horizontal="center" vertical="center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3" borderId="7" xfId="0" applyNumberFormat="1" applyFont="1" applyFill="1" applyBorder="1" applyAlignment="1">
      <alignment horizontal="center" vertical="center" wrapText="1"/>
    </xf>
    <xf numFmtId="0" fontId="12" fillId="3" borderId="8" xfId="0" applyNumberFormat="1" applyFont="1" applyFill="1" applyBorder="1" applyAlignment="1">
      <alignment horizontal="center" vertical="center" wrapText="1"/>
    </xf>
    <xf numFmtId="0" fontId="12" fillId="3" borderId="9" xfId="0" applyNumberFormat="1" applyFont="1" applyFill="1" applyBorder="1" applyAlignment="1">
      <alignment horizontal="center" vertical="center" wrapText="1"/>
    </xf>
    <xf numFmtId="0" fontId="12" fillId="3" borderId="13" xfId="0" applyNumberFormat="1" applyFont="1" applyFill="1" applyBorder="1" applyAlignment="1">
      <alignment horizontal="center" vertical="center" wrapText="1"/>
    </xf>
    <xf numFmtId="0" fontId="12" fillId="3" borderId="16" xfId="0" applyNumberFormat="1" applyFont="1" applyFill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horizontal="center" vertical="center" wrapText="1"/>
    </xf>
    <xf numFmtId="0" fontId="12" fillId="3" borderId="14" xfId="0" applyNumberFormat="1" applyFont="1" applyFill="1" applyBorder="1" applyAlignment="1">
      <alignment horizontal="center" vertical="center" wrapText="1"/>
    </xf>
    <xf numFmtId="0" fontId="12" fillId="3" borderId="29" xfId="0" applyNumberFormat="1" applyFont="1" applyFill="1" applyBorder="1" applyAlignment="1">
      <alignment horizontal="center" vertical="center" wrapText="1"/>
    </xf>
    <xf numFmtId="0" fontId="12" fillId="3" borderId="30" xfId="0" applyNumberFormat="1" applyFont="1" applyFill="1" applyBorder="1" applyAlignment="1">
      <alignment horizontal="center" vertical="center" wrapText="1"/>
    </xf>
    <xf numFmtId="0" fontId="12" fillId="3" borderId="31" xfId="0" applyNumberFormat="1" applyFont="1" applyFill="1" applyBorder="1" applyAlignment="1">
      <alignment horizontal="center" vertical="center" wrapText="1"/>
    </xf>
    <xf numFmtId="0" fontId="12" fillId="3" borderId="18" xfId="0" applyNumberFormat="1" applyFont="1" applyFill="1" applyBorder="1" applyAlignment="1">
      <alignment horizontal="center" vertical="center" wrapText="1"/>
    </xf>
    <xf numFmtId="0" fontId="12" fillId="3" borderId="22" xfId="0" applyNumberFormat="1" applyFont="1" applyFill="1" applyBorder="1" applyAlignment="1">
      <alignment horizontal="center" vertical="center" wrapText="1"/>
    </xf>
    <xf numFmtId="0" fontId="12" fillId="3" borderId="19" xfId="0" applyNumberFormat="1" applyFont="1" applyFill="1" applyBorder="1" applyAlignment="1">
      <alignment horizontal="center" vertical="center" wrapText="1"/>
    </xf>
    <xf numFmtId="0" fontId="12" fillId="3" borderId="20" xfId="0" applyNumberFormat="1" applyFont="1" applyFill="1" applyBorder="1" applyAlignment="1">
      <alignment horizontal="center" vertical="center" wrapText="1"/>
    </xf>
    <xf numFmtId="0" fontId="12" fillId="3" borderId="21" xfId="0" applyNumberFormat="1" applyFont="1" applyFill="1" applyBorder="1" applyAlignment="1">
      <alignment horizontal="center" vertical="center" wrapText="1"/>
    </xf>
    <xf numFmtId="0" fontId="13" fillId="3" borderId="23" xfId="0" applyNumberFormat="1" applyFont="1" applyFill="1" applyBorder="1" applyAlignment="1">
      <alignment horizontal="center" vertical="center" wrapText="1"/>
    </xf>
    <xf numFmtId="0" fontId="13" fillId="3" borderId="20" xfId="0" applyNumberFormat="1" applyFont="1" applyFill="1" applyBorder="1" applyAlignment="1">
      <alignment horizontal="center" vertical="center" wrapText="1"/>
    </xf>
    <xf numFmtId="0" fontId="13" fillId="3" borderId="21" xfId="0" applyNumberFormat="1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48375"/>
  <sheetViews>
    <sheetView zoomScaleNormal="100" zoomScaleSheetLayoutView="75" workbookViewId="0">
      <selection sqref="A1:I1"/>
    </sheetView>
  </sheetViews>
  <sheetFormatPr defaultColWidth="9" defaultRowHeight="16.5" x14ac:dyDescent="0.3"/>
  <cols>
    <col min="1" max="1" width="9" style="5"/>
    <col min="2" max="2" width="13" style="5" customWidth="1"/>
    <col min="3" max="3" width="59.125" style="5" bestFit="1" customWidth="1"/>
    <col min="4" max="4" width="14.875" style="5" customWidth="1"/>
    <col min="5" max="5" width="14.875" style="6" customWidth="1"/>
    <col min="6" max="6" width="20.375" style="5" customWidth="1"/>
    <col min="7" max="8" width="14.875" style="5" customWidth="1"/>
    <col min="9" max="9" width="16.75" style="5" customWidth="1"/>
    <col min="10" max="16384" width="9" style="5"/>
  </cols>
  <sheetData>
    <row r="1" spans="1:9" ht="28.5" customHeight="1" x14ac:dyDescent="0.3">
      <c r="A1" s="52" t="s">
        <v>34</v>
      </c>
      <c r="B1" s="52"/>
      <c r="C1" s="52"/>
      <c r="D1" s="52"/>
      <c r="E1" s="52"/>
      <c r="F1" s="52"/>
      <c r="G1" s="52"/>
      <c r="H1" s="52"/>
      <c r="I1" s="52"/>
    </row>
    <row r="2" spans="1:9" ht="22.5" customHeight="1" x14ac:dyDescent="0.3">
      <c r="A2" s="53" t="s">
        <v>27</v>
      </c>
      <c r="B2" s="53"/>
      <c r="C2" s="53"/>
      <c r="D2" s="53"/>
      <c r="E2" s="53"/>
      <c r="F2" s="53"/>
      <c r="G2" s="53"/>
      <c r="H2" s="53"/>
      <c r="I2" s="53"/>
    </row>
    <row r="3" spans="1:9" ht="27.75" customHeight="1" x14ac:dyDescent="0.3">
      <c r="A3" s="1" t="s">
        <v>21</v>
      </c>
      <c r="B3" s="1" t="s">
        <v>15</v>
      </c>
      <c r="C3" s="1" t="s">
        <v>4</v>
      </c>
      <c r="D3" s="1" t="s">
        <v>25</v>
      </c>
      <c r="E3" s="2" t="s">
        <v>7</v>
      </c>
      <c r="F3" s="1" t="s">
        <v>2</v>
      </c>
      <c r="G3" s="1" t="s">
        <v>24</v>
      </c>
      <c r="H3" s="1" t="s">
        <v>5</v>
      </c>
      <c r="I3" s="3" t="s">
        <v>1</v>
      </c>
    </row>
    <row r="4" spans="1:9" s="19" customFormat="1" ht="27.75" customHeight="1" x14ac:dyDescent="0.3">
      <c r="A4" s="22"/>
      <c r="B4" s="22"/>
      <c r="C4" s="22"/>
      <c r="D4" s="22"/>
      <c r="E4" s="23"/>
      <c r="F4" s="22"/>
      <c r="G4" s="22"/>
      <c r="H4" s="22"/>
      <c r="I4" s="21"/>
    </row>
    <row r="5" spans="1:9" s="32" customFormat="1" ht="27.75" customHeight="1" x14ac:dyDescent="0.3">
      <c r="A5" s="22"/>
      <c r="B5" s="22"/>
      <c r="C5" s="22"/>
      <c r="D5" s="22"/>
      <c r="E5" s="23"/>
      <c r="F5" s="22"/>
      <c r="G5" s="22"/>
      <c r="H5" s="22"/>
      <c r="I5" s="31"/>
    </row>
    <row r="6" spans="1:9" s="32" customFormat="1" ht="27.75" customHeight="1" x14ac:dyDescent="0.3">
      <c r="A6" s="33"/>
      <c r="B6" s="34"/>
      <c r="C6" s="33"/>
      <c r="D6" s="33"/>
      <c r="E6" s="35"/>
      <c r="F6" s="22"/>
      <c r="G6" s="33"/>
      <c r="H6" s="33"/>
      <c r="I6" s="31"/>
    </row>
    <row r="7" spans="1:9" s="19" customFormat="1" ht="27.75" customHeight="1" x14ac:dyDescent="0.3">
      <c r="A7" s="7"/>
      <c r="B7" s="11"/>
      <c r="C7" s="7"/>
      <c r="D7" s="7"/>
      <c r="E7" s="8"/>
      <c r="F7" s="7"/>
      <c r="G7" s="7"/>
      <c r="H7" s="7"/>
      <c r="I7" s="20"/>
    </row>
    <row r="8" spans="1:9" s="19" customFormat="1" ht="27.75" customHeight="1" x14ac:dyDescent="0.3">
      <c r="A8" s="12"/>
      <c r="B8" s="12"/>
      <c r="C8" s="12"/>
      <c r="D8" s="12"/>
      <c r="E8" s="13"/>
      <c r="F8" s="12"/>
      <c r="G8" s="12"/>
      <c r="H8" s="12"/>
      <c r="I8" s="18"/>
    </row>
    <row r="9" spans="1:9" s="19" customFormat="1" ht="27.75" customHeight="1" x14ac:dyDescent="0.3">
      <c r="A9" s="12"/>
      <c r="B9" s="12"/>
      <c r="C9" s="12"/>
      <c r="D9" s="12"/>
      <c r="E9" s="13"/>
      <c r="F9" s="12"/>
      <c r="G9" s="12"/>
      <c r="H9" s="12"/>
      <c r="I9" s="20"/>
    </row>
    <row r="10" spans="1:9" s="19" customFormat="1" ht="27.75" customHeight="1" x14ac:dyDescent="0.3">
      <c r="A10" s="7"/>
      <c r="B10" s="12"/>
      <c r="C10" s="7"/>
      <c r="D10" s="12"/>
      <c r="E10" s="8"/>
      <c r="F10" s="12"/>
      <c r="G10" s="12"/>
      <c r="H10" s="12"/>
      <c r="I10" s="20"/>
    </row>
    <row r="11" spans="1:9" s="19" customFormat="1" ht="27.75" customHeight="1" x14ac:dyDescent="0.3">
      <c r="A11" s="7"/>
      <c r="B11" s="12"/>
      <c r="C11" s="7"/>
      <c r="D11" s="12"/>
      <c r="E11" s="8"/>
      <c r="F11" s="12"/>
      <c r="G11" s="12"/>
      <c r="H11" s="12"/>
      <c r="I11" s="20"/>
    </row>
    <row r="12" spans="1:9" s="19" customFormat="1" ht="27.75" customHeight="1" x14ac:dyDescent="0.3">
      <c r="A12" s="12"/>
      <c r="B12" s="12"/>
      <c r="C12" s="12"/>
      <c r="D12" s="12"/>
      <c r="E12" s="13"/>
      <c r="F12" s="12"/>
      <c r="G12" s="12"/>
      <c r="H12" s="12"/>
      <c r="I12" s="18"/>
    </row>
    <row r="13" spans="1:9" s="19" customFormat="1" ht="27.75" customHeight="1" x14ac:dyDescent="0.3">
      <c r="A13" s="12"/>
      <c r="B13" s="12"/>
      <c r="C13" s="12"/>
      <c r="D13" s="12"/>
      <c r="E13" s="13"/>
      <c r="F13" s="12"/>
      <c r="G13" s="12"/>
      <c r="H13" s="12"/>
      <c r="I13" s="20"/>
    </row>
    <row r="14" spans="1:9" s="19" customFormat="1" ht="27.75" customHeight="1" x14ac:dyDescent="0.3">
      <c r="A14" s="7"/>
      <c r="B14" s="11"/>
      <c r="C14" s="7"/>
      <c r="D14" s="7"/>
      <c r="E14" s="8"/>
      <c r="F14" s="7"/>
      <c r="G14" s="7"/>
      <c r="H14" s="7"/>
      <c r="I14" s="20"/>
    </row>
    <row r="15" spans="1:9" s="9" customFormat="1" ht="27.75" customHeight="1" x14ac:dyDescent="0.3">
      <c r="A15" s="7"/>
      <c r="B15" s="11"/>
      <c r="C15" s="15"/>
      <c r="D15" s="7"/>
      <c r="E15" s="8"/>
      <c r="F15" s="7"/>
      <c r="G15" s="7"/>
      <c r="H15" s="7"/>
      <c r="I15" s="10"/>
    </row>
    <row r="16" spans="1:9" s="9" customFormat="1" ht="27.75" customHeight="1" x14ac:dyDescent="0.3">
      <c r="A16" s="7"/>
      <c r="B16" s="11"/>
      <c r="C16" s="7"/>
      <c r="D16" s="7"/>
      <c r="E16" s="8"/>
      <c r="F16" s="7"/>
      <c r="G16" s="7"/>
      <c r="H16" s="7"/>
      <c r="I16" s="10"/>
    </row>
    <row r="17" spans="1:9" s="16" customFormat="1" ht="27.75" customHeight="1" x14ac:dyDescent="0.3">
      <c r="A17" s="7"/>
      <c r="B17" s="11"/>
      <c r="C17" s="7"/>
      <c r="D17" s="7"/>
      <c r="E17" s="8"/>
      <c r="F17" s="7"/>
      <c r="G17" s="7"/>
      <c r="H17" s="7"/>
      <c r="I17" s="10"/>
    </row>
    <row r="18" spans="1:9" s="16" customFormat="1" ht="27.75" customHeight="1" x14ac:dyDescent="0.3">
      <c r="A18" s="7"/>
      <c r="B18" s="11"/>
      <c r="C18" s="7"/>
      <c r="D18" s="7"/>
      <c r="E18" s="8"/>
      <c r="F18" s="7"/>
      <c r="G18" s="7"/>
      <c r="H18" s="7"/>
      <c r="I18" s="10"/>
    </row>
    <row r="19" spans="1:9" x14ac:dyDescent="0.3">
      <c r="A19" s="14"/>
      <c r="B19" s="14"/>
      <c r="C19" s="14"/>
      <c r="D19" s="14"/>
      <c r="E19" s="17"/>
      <c r="F19" s="14"/>
      <c r="G19" s="14"/>
      <c r="H19" s="14"/>
    </row>
    <row r="20" spans="1:9" x14ac:dyDescent="0.3">
      <c r="A20" s="14"/>
      <c r="B20" s="14"/>
      <c r="C20" s="14"/>
      <c r="D20" s="14"/>
      <c r="E20" s="17"/>
      <c r="F20" s="14"/>
      <c r="G20" s="14"/>
      <c r="H20" s="14"/>
    </row>
    <row r="1048375" spans="4:7" x14ac:dyDescent="0.3">
      <c r="D1048375" s="4"/>
      <c r="G1048375" s="4"/>
    </row>
  </sheetData>
  <mergeCells count="2">
    <mergeCell ref="A1:I1"/>
    <mergeCell ref="A2:I2"/>
  </mergeCells>
  <phoneticPr fontId="10" type="noConversion"/>
  <pageMargins left="0.69999998807907104" right="0.69999998807907104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53"/>
  <sheetViews>
    <sheetView tabSelected="1" zoomScale="85" zoomScaleNormal="85" zoomScaleSheetLayoutView="75" workbookViewId="0">
      <selection activeCell="B51" sqref="B51:F51"/>
    </sheetView>
  </sheetViews>
  <sheetFormatPr defaultColWidth="9" defaultRowHeight="16.5" x14ac:dyDescent="0.3"/>
  <cols>
    <col min="1" max="1" width="15.25" style="5" customWidth="1"/>
    <col min="2" max="2" width="16.25" style="5" customWidth="1"/>
    <col min="3" max="3" width="23.625" style="5" customWidth="1"/>
    <col min="4" max="6" width="14.125" style="5" customWidth="1"/>
    <col min="7" max="16384" width="9" style="5"/>
  </cols>
  <sheetData>
    <row r="1" spans="1:20" s="37" customFormat="1" ht="31.5" customHeight="1" x14ac:dyDescent="0.3">
      <c r="A1" s="85" t="s">
        <v>33</v>
      </c>
      <c r="B1" s="85"/>
      <c r="C1" s="85"/>
      <c r="D1" s="85"/>
      <c r="E1" s="85"/>
      <c r="F1" s="85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37" customFormat="1" ht="31.5" customHeight="1" x14ac:dyDescent="0.3">
      <c r="A2" s="86" t="s">
        <v>28</v>
      </c>
      <c r="B2" s="86"/>
      <c r="C2" s="86"/>
      <c r="D2" s="86"/>
      <c r="E2" s="86"/>
      <c r="F2" s="8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s="37" customFormat="1" ht="30" customHeight="1" x14ac:dyDescent="0.3">
      <c r="A3" s="39" t="s">
        <v>19</v>
      </c>
      <c r="B3" s="87" t="s">
        <v>35</v>
      </c>
      <c r="C3" s="88"/>
      <c r="D3" s="88"/>
      <c r="E3" s="88"/>
      <c r="F3" s="89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s="37" customFormat="1" ht="30" customHeight="1" x14ac:dyDescent="0.3">
      <c r="A4" s="90" t="s">
        <v>16</v>
      </c>
      <c r="B4" s="93" t="s">
        <v>12</v>
      </c>
      <c r="C4" s="93" t="s">
        <v>20</v>
      </c>
      <c r="D4" s="40" t="s">
        <v>10</v>
      </c>
      <c r="E4" s="40" t="s">
        <v>13</v>
      </c>
      <c r="F4" s="41" t="s">
        <v>22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s="37" customFormat="1" ht="30" customHeight="1" x14ac:dyDescent="0.3">
      <c r="A5" s="91"/>
      <c r="B5" s="94"/>
      <c r="C5" s="94"/>
      <c r="D5" s="40" t="s">
        <v>3</v>
      </c>
      <c r="E5" s="40" t="s">
        <v>0</v>
      </c>
      <c r="F5" s="41" t="s">
        <v>18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s="37" customFormat="1" ht="30" customHeight="1" x14ac:dyDescent="0.3">
      <c r="A6" s="91"/>
      <c r="B6" s="79" t="s">
        <v>36</v>
      </c>
      <c r="C6" s="79" t="s">
        <v>37</v>
      </c>
      <c r="D6" s="81">
        <v>25300000</v>
      </c>
      <c r="E6" s="81">
        <v>23276000</v>
      </c>
      <c r="F6" s="83">
        <f>E6/D6</f>
        <v>0.92</v>
      </c>
      <c r="G6" s="38"/>
      <c r="H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s="37" customFormat="1" ht="30" customHeight="1" x14ac:dyDescent="0.3">
      <c r="A7" s="92"/>
      <c r="B7" s="80"/>
      <c r="C7" s="80"/>
      <c r="D7" s="82"/>
      <c r="E7" s="82"/>
      <c r="F7" s="84"/>
      <c r="G7" s="38"/>
      <c r="H7" s="38"/>
      <c r="I7" s="38"/>
      <c r="J7" s="38"/>
      <c r="N7" s="38"/>
      <c r="O7" s="38"/>
      <c r="P7" s="38"/>
      <c r="Q7" s="38"/>
      <c r="R7" s="38"/>
      <c r="S7" s="38"/>
      <c r="T7" s="38"/>
    </row>
    <row r="8" spans="1:20" s="37" customFormat="1" ht="30" customHeight="1" x14ac:dyDescent="0.3">
      <c r="A8" s="98" t="s">
        <v>11</v>
      </c>
      <c r="B8" s="42" t="s">
        <v>17</v>
      </c>
      <c r="C8" s="42" t="s">
        <v>6</v>
      </c>
      <c r="D8" s="100" t="s">
        <v>8</v>
      </c>
      <c r="E8" s="101"/>
      <c r="F8" s="102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s="37" customFormat="1" ht="30" customHeight="1" x14ac:dyDescent="0.3">
      <c r="A9" s="99"/>
      <c r="B9" s="43" t="s">
        <v>38</v>
      </c>
      <c r="C9" s="28" t="s">
        <v>39</v>
      </c>
      <c r="D9" s="103" t="s">
        <v>40</v>
      </c>
      <c r="E9" s="104"/>
      <c r="F9" s="105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s="37" customFormat="1" ht="30" customHeight="1" x14ac:dyDescent="0.3">
      <c r="A10" s="44" t="s">
        <v>14</v>
      </c>
      <c r="B10" s="65" t="s">
        <v>41</v>
      </c>
      <c r="C10" s="66"/>
      <c r="D10" s="66"/>
      <c r="E10" s="66"/>
      <c r="F10" s="6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37" customFormat="1" ht="30" customHeight="1" x14ac:dyDescent="0.3">
      <c r="A11" s="44" t="s">
        <v>23</v>
      </c>
      <c r="B11" s="100" t="s">
        <v>42</v>
      </c>
      <c r="C11" s="101"/>
      <c r="D11" s="101"/>
      <c r="E11" s="101"/>
      <c r="F11" s="102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s="37" customFormat="1" ht="30" customHeight="1" thickBot="1" x14ac:dyDescent="0.35">
      <c r="A12" s="45" t="s">
        <v>9</v>
      </c>
      <c r="B12" s="95"/>
      <c r="C12" s="96"/>
      <c r="D12" s="96"/>
      <c r="E12" s="96"/>
      <c r="F12" s="97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s="47" customFormat="1" ht="30" customHeight="1" thickTop="1" x14ac:dyDescent="0.3">
      <c r="A13" s="24" t="s">
        <v>19</v>
      </c>
      <c r="B13" s="71" t="s">
        <v>43</v>
      </c>
      <c r="C13" s="72"/>
      <c r="D13" s="72"/>
      <c r="E13" s="72"/>
      <c r="F13" s="73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1:20" s="47" customFormat="1" ht="30" customHeight="1" x14ac:dyDescent="0.3">
      <c r="A14" s="74" t="s">
        <v>16</v>
      </c>
      <c r="B14" s="77" t="s">
        <v>12</v>
      </c>
      <c r="C14" s="77" t="s">
        <v>20</v>
      </c>
      <c r="D14" s="25" t="s">
        <v>10</v>
      </c>
      <c r="E14" s="25" t="s">
        <v>13</v>
      </c>
      <c r="F14" s="26" t="s">
        <v>22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</row>
    <row r="15" spans="1:20" s="47" customFormat="1" ht="30" customHeight="1" x14ac:dyDescent="0.3">
      <c r="A15" s="75"/>
      <c r="B15" s="78"/>
      <c r="C15" s="78"/>
      <c r="D15" s="25" t="s">
        <v>3</v>
      </c>
      <c r="E15" s="25" t="s">
        <v>0</v>
      </c>
      <c r="F15" s="26" t="s">
        <v>18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</row>
    <row r="16" spans="1:20" s="47" customFormat="1" ht="30" customHeight="1" x14ac:dyDescent="0.3">
      <c r="A16" s="75"/>
      <c r="B16" s="79" t="s">
        <v>44</v>
      </c>
      <c r="C16" s="79" t="s">
        <v>45</v>
      </c>
      <c r="D16" s="81">
        <v>6710620</v>
      </c>
      <c r="E16" s="81">
        <v>6710620</v>
      </c>
      <c r="F16" s="83">
        <f>E16/D16</f>
        <v>1</v>
      </c>
      <c r="G16" s="46"/>
      <c r="H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20" s="47" customFormat="1" ht="30" customHeight="1" x14ac:dyDescent="0.3">
      <c r="A17" s="76"/>
      <c r="B17" s="80"/>
      <c r="C17" s="80"/>
      <c r="D17" s="82"/>
      <c r="E17" s="82"/>
      <c r="F17" s="84"/>
      <c r="G17" s="46"/>
      <c r="H17" s="46"/>
      <c r="I17" s="46"/>
      <c r="J17" s="46"/>
      <c r="N17" s="46"/>
      <c r="O17" s="46"/>
      <c r="P17" s="46"/>
      <c r="Q17" s="46"/>
      <c r="R17" s="46"/>
      <c r="S17" s="46"/>
      <c r="T17" s="46"/>
    </row>
    <row r="18" spans="1:20" s="47" customFormat="1" ht="30" customHeight="1" x14ac:dyDescent="0.3">
      <c r="A18" s="57" t="s">
        <v>11</v>
      </c>
      <c r="B18" s="27" t="s">
        <v>17</v>
      </c>
      <c r="C18" s="27" t="s">
        <v>6</v>
      </c>
      <c r="D18" s="59" t="s">
        <v>8</v>
      </c>
      <c r="E18" s="60"/>
      <c r="F18" s="61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1:20" s="47" customFormat="1" ht="30" customHeight="1" x14ac:dyDescent="0.3">
      <c r="A19" s="58"/>
      <c r="B19" s="50" t="s">
        <v>46</v>
      </c>
      <c r="C19" s="28" t="s">
        <v>47</v>
      </c>
      <c r="D19" s="62" t="s">
        <v>48</v>
      </c>
      <c r="E19" s="63"/>
      <c r="F19" s="64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1:20" s="47" customFormat="1" ht="30" customHeight="1" x14ac:dyDescent="0.3">
      <c r="A20" s="29" t="s">
        <v>26</v>
      </c>
      <c r="B20" s="106" t="s">
        <v>49</v>
      </c>
      <c r="C20" s="107"/>
      <c r="D20" s="107"/>
      <c r="E20" s="107"/>
      <c r="F20" s="108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1" spans="1:20" s="47" customFormat="1" ht="30" customHeight="1" x14ac:dyDescent="0.3">
      <c r="A21" s="29" t="s">
        <v>23</v>
      </c>
      <c r="B21" s="68" t="s">
        <v>29</v>
      </c>
      <c r="C21" s="69"/>
      <c r="D21" s="69"/>
      <c r="E21" s="69"/>
      <c r="F21" s="70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s="47" customFormat="1" ht="30" customHeight="1" thickBot="1" x14ac:dyDescent="0.35">
      <c r="A22" s="30" t="s">
        <v>9</v>
      </c>
      <c r="B22" s="54"/>
      <c r="C22" s="55"/>
      <c r="D22" s="55"/>
      <c r="E22" s="55"/>
      <c r="F22" s="5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0" ht="30" customHeight="1" thickTop="1" x14ac:dyDescent="0.3">
      <c r="A23" s="24" t="s">
        <v>19</v>
      </c>
      <c r="B23" s="71" t="s">
        <v>50</v>
      </c>
      <c r="C23" s="72"/>
      <c r="D23" s="72"/>
      <c r="E23" s="72"/>
      <c r="F23" s="73"/>
    </row>
    <row r="24" spans="1:20" ht="30" customHeight="1" x14ac:dyDescent="0.3">
      <c r="A24" s="74" t="s">
        <v>16</v>
      </c>
      <c r="B24" s="77" t="s">
        <v>12</v>
      </c>
      <c r="C24" s="77" t="s">
        <v>20</v>
      </c>
      <c r="D24" s="25" t="s">
        <v>10</v>
      </c>
      <c r="E24" s="25" t="s">
        <v>13</v>
      </c>
      <c r="F24" s="26" t="s">
        <v>22</v>
      </c>
    </row>
    <row r="25" spans="1:20" ht="30" customHeight="1" x14ac:dyDescent="0.3">
      <c r="A25" s="75"/>
      <c r="B25" s="78"/>
      <c r="C25" s="78"/>
      <c r="D25" s="25" t="s">
        <v>3</v>
      </c>
      <c r="E25" s="25" t="s">
        <v>0</v>
      </c>
      <c r="F25" s="26" t="s">
        <v>18</v>
      </c>
    </row>
    <row r="26" spans="1:20" ht="30" customHeight="1" x14ac:dyDescent="0.3">
      <c r="A26" s="75"/>
      <c r="B26" s="79" t="s">
        <v>51</v>
      </c>
      <c r="C26" s="79" t="s">
        <v>52</v>
      </c>
      <c r="D26" s="81">
        <v>8000000</v>
      </c>
      <c r="E26" s="81">
        <v>7315000</v>
      </c>
      <c r="F26" s="83">
        <f>E26/D26</f>
        <v>0.91437500000000005</v>
      </c>
    </row>
    <row r="27" spans="1:20" ht="30" customHeight="1" x14ac:dyDescent="0.3">
      <c r="A27" s="76"/>
      <c r="B27" s="80"/>
      <c r="C27" s="80"/>
      <c r="D27" s="82"/>
      <c r="E27" s="82"/>
      <c r="F27" s="84"/>
    </row>
    <row r="28" spans="1:20" ht="30" customHeight="1" x14ac:dyDescent="0.3">
      <c r="A28" s="57" t="s">
        <v>11</v>
      </c>
      <c r="B28" s="48" t="s">
        <v>17</v>
      </c>
      <c r="C28" s="48" t="s">
        <v>6</v>
      </c>
      <c r="D28" s="59" t="s">
        <v>8</v>
      </c>
      <c r="E28" s="60"/>
      <c r="F28" s="61"/>
    </row>
    <row r="29" spans="1:20" ht="30" customHeight="1" x14ac:dyDescent="0.3">
      <c r="A29" s="58"/>
      <c r="B29" s="50" t="s">
        <v>30</v>
      </c>
      <c r="C29" s="28" t="s">
        <v>31</v>
      </c>
      <c r="D29" s="62" t="s">
        <v>32</v>
      </c>
      <c r="E29" s="63"/>
      <c r="F29" s="64"/>
    </row>
    <row r="30" spans="1:20" ht="30" customHeight="1" x14ac:dyDescent="0.3">
      <c r="A30" s="29" t="s">
        <v>26</v>
      </c>
      <c r="B30" s="65" t="s">
        <v>53</v>
      </c>
      <c r="C30" s="66"/>
      <c r="D30" s="66"/>
      <c r="E30" s="66"/>
      <c r="F30" s="67"/>
    </row>
    <row r="31" spans="1:20" ht="30" customHeight="1" x14ac:dyDescent="0.3">
      <c r="A31" s="29" t="s">
        <v>23</v>
      </c>
      <c r="B31" s="68" t="s">
        <v>42</v>
      </c>
      <c r="C31" s="69"/>
      <c r="D31" s="69"/>
      <c r="E31" s="69"/>
      <c r="F31" s="70"/>
    </row>
    <row r="32" spans="1:20" ht="30" customHeight="1" thickBot="1" x14ac:dyDescent="0.35">
      <c r="A32" s="30" t="s">
        <v>9</v>
      </c>
      <c r="B32" s="54"/>
      <c r="C32" s="55"/>
      <c r="D32" s="55"/>
      <c r="E32" s="55"/>
      <c r="F32" s="56"/>
    </row>
    <row r="33" spans="1:6" ht="30" customHeight="1" thickTop="1" x14ac:dyDescent="0.3">
      <c r="A33" s="24" t="s">
        <v>19</v>
      </c>
      <c r="B33" s="71" t="s">
        <v>54</v>
      </c>
      <c r="C33" s="72"/>
      <c r="D33" s="72"/>
      <c r="E33" s="72"/>
      <c r="F33" s="73"/>
    </row>
    <row r="34" spans="1:6" ht="30" customHeight="1" x14ac:dyDescent="0.3">
      <c r="A34" s="74" t="s">
        <v>16</v>
      </c>
      <c r="B34" s="77" t="s">
        <v>12</v>
      </c>
      <c r="C34" s="77" t="s">
        <v>20</v>
      </c>
      <c r="D34" s="25" t="s">
        <v>10</v>
      </c>
      <c r="E34" s="25" t="s">
        <v>13</v>
      </c>
      <c r="F34" s="26" t="s">
        <v>22</v>
      </c>
    </row>
    <row r="35" spans="1:6" ht="30" customHeight="1" x14ac:dyDescent="0.3">
      <c r="A35" s="75"/>
      <c r="B35" s="78"/>
      <c r="C35" s="78"/>
      <c r="D35" s="25" t="s">
        <v>3</v>
      </c>
      <c r="E35" s="25" t="s">
        <v>0</v>
      </c>
      <c r="F35" s="26" t="s">
        <v>18</v>
      </c>
    </row>
    <row r="36" spans="1:6" ht="30" customHeight="1" x14ac:dyDescent="0.3">
      <c r="A36" s="75"/>
      <c r="B36" s="79" t="s">
        <v>55</v>
      </c>
      <c r="C36" s="79" t="s">
        <v>56</v>
      </c>
      <c r="D36" s="81">
        <v>8020000</v>
      </c>
      <c r="E36" s="81">
        <v>8020000</v>
      </c>
      <c r="F36" s="83">
        <f>E36/D36</f>
        <v>1</v>
      </c>
    </row>
    <row r="37" spans="1:6" ht="30" customHeight="1" x14ac:dyDescent="0.3">
      <c r="A37" s="76"/>
      <c r="B37" s="80"/>
      <c r="C37" s="80"/>
      <c r="D37" s="82"/>
      <c r="E37" s="82"/>
      <c r="F37" s="84"/>
    </row>
    <row r="38" spans="1:6" ht="30" customHeight="1" x14ac:dyDescent="0.3">
      <c r="A38" s="57" t="s">
        <v>11</v>
      </c>
      <c r="B38" s="49" t="s">
        <v>17</v>
      </c>
      <c r="C38" s="49" t="s">
        <v>6</v>
      </c>
      <c r="D38" s="59" t="s">
        <v>8</v>
      </c>
      <c r="E38" s="60"/>
      <c r="F38" s="61"/>
    </row>
    <row r="39" spans="1:6" ht="30" customHeight="1" x14ac:dyDescent="0.3">
      <c r="A39" s="58"/>
      <c r="B39" s="50" t="s">
        <v>57</v>
      </c>
      <c r="C39" s="28" t="s">
        <v>58</v>
      </c>
      <c r="D39" s="62" t="s">
        <v>59</v>
      </c>
      <c r="E39" s="63"/>
      <c r="F39" s="64"/>
    </row>
    <row r="40" spans="1:6" ht="30" customHeight="1" x14ac:dyDescent="0.3">
      <c r="A40" s="29" t="s">
        <v>26</v>
      </c>
      <c r="B40" s="65" t="s">
        <v>49</v>
      </c>
      <c r="C40" s="66"/>
      <c r="D40" s="66"/>
      <c r="E40" s="66"/>
      <c r="F40" s="67"/>
    </row>
    <row r="41" spans="1:6" ht="30" customHeight="1" x14ac:dyDescent="0.3">
      <c r="A41" s="29" t="s">
        <v>23</v>
      </c>
      <c r="B41" s="68" t="s">
        <v>60</v>
      </c>
      <c r="C41" s="69"/>
      <c r="D41" s="69"/>
      <c r="E41" s="69"/>
      <c r="F41" s="70"/>
    </row>
    <row r="42" spans="1:6" ht="30" customHeight="1" thickBot="1" x14ac:dyDescent="0.35">
      <c r="A42" s="30" t="s">
        <v>9</v>
      </c>
      <c r="B42" s="54" t="s">
        <v>61</v>
      </c>
      <c r="C42" s="55"/>
      <c r="D42" s="55"/>
      <c r="E42" s="55"/>
      <c r="F42" s="56"/>
    </row>
    <row r="43" spans="1:6" ht="30" customHeight="1" thickTop="1" x14ac:dyDescent="0.3">
      <c r="A43" s="24" t="s">
        <v>19</v>
      </c>
      <c r="B43" s="71" t="s">
        <v>62</v>
      </c>
      <c r="C43" s="72"/>
      <c r="D43" s="72"/>
      <c r="E43" s="72"/>
      <c r="F43" s="73"/>
    </row>
    <row r="44" spans="1:6" ht="30" customHeight="1" x14ac:dyDescent="0.3">
      <c r="A44" s="74" t="s">
        <v>16</v>
      </c>
      <c r="B44" s="77" t="s">
        <v>12</v>
      </c>
      <c r="C44" s="77" t="s">
        <v>20</v>
      </c>
      <c r="D44" s="25" t="s">
        <v>10</v>
      </c>
      <c r="E44" s="25" t="s">
        <v>13</v>
      </c>
      <c r="F44" s="26" t="s">
        <v>22</v>
      </c>
    </row>
    <row r="45" spans="1:6" ht="30" customHeight="1" x14ac:dyDescent="0.3">
      <c r="A45" s="75"/>
      <c r="B45" s="78"/>
      <c r="C45" s="78"/>
      <c r="D45" s="25" t="s">
        <v>3</v>
      </c>
      <c r="E45" s="25" t="s">
        <v>0</v>
      </c>
      <c r="F45" s="26" t="s">
        <v>18</v>
      </c>
    </row>
    <row r="46" spans="1:6" ht="30" customHeight="1" x14ac:dyDescent="0.3">
      <c r="A46" s="75"/>
      <c r="B46" s="79" t="s">
        <v>63</v>
      </c>
      <c r="C46" s="79" t="s">
        <v>64</v>
      </c>
      <c r="D46" s="81">
        <v>12400000</v>
      </c>
      <c r="E46" s="81">
        <v>11334400</v>
      </c>
      <c r="F46" s="83">
        <f>E46/D46</f>
        <v>0.91406451612903228</v>
      </c>
    </row>
    <row r="47" spans="1:6" ht="30" customHeight="1" x14ac:dyDescent="0.3">
      <c r="A47" s="76"/>
      <c r="B47" s="80"/>
      <c r="C47" s="80"/>
      <c r="D47" s="82"/>
      <c r="E47" s="82"/>
      <c r="F47" s="84"/>
    </row>
    <row r="48" spans="1:6" ht="30" customHeight="1" x14ac:dyDescent="0.3">
      <c r="A48" s="57" t="s">
        <v>11</v>
      </c>
      <c r="B48" s="51" t="s">
        <v>17</v>
      </c>
      <c r="C48" s="51" t="s">
        <v>6</v>
      </c>
      <c r="D48" s="59" t="s">
        <v>8</v>
      </c>
      <c r="E48" s="60"/>
      <c r="F48" s="61"/>
    </row>
    <row r="49" spans="1:6" ht="30" customHeight="1" x14ac:dyDescent="0.3">
      <c r="A49" s="58"/>
      <c r="B49" s="50" t="s">
        <v>65</v>
      </c>
      <c r="C49" s="28" t="s">
        <v>66</v>
      </c>
      <c r="D49" s="62" t="s">
        <v>67</v>
      </c>
      <c r="E49" s="63"/>
      <c r="F49" s="64"/>
    </row>
    <row r="50" spans="1:6" ht="30" customHeight="1" x14ac:dyDescent="0.3">
      <c r="A50" s="29" t="s">
        <v>26</v>
      </c>
      <c r="B50" s="65" t="s">
        <v>49</v>
      </c>
      <c r="C50" s="66"/>
      <c r="D50" s="66"/>
      <c r="E50" s="66"/>
      <c r="F50" s="67"/>
    </row>
    <row r="51" spans="1:6" ht="30" customHeight="1" x14ac:dyDescent="0.3">
      <c r="A51" s="29" t="s">
        <v>23</v>
      </c>
      <c r="B51" s="68" t="s">
        <v>68</v>
      </c>
      <c r="C51" s="69"/>
      <c r="D51" s="69"/>
      <c r="E51" s="69"/>
      <c r="F51" s="70"/>
    </row>
    <row r="52" spans="1:6" ht="30" customHeight="1" thickBot="1" x14ac:dyDescent="0.35">
      <c r="A52" s="30" t="s">
        <v>9</v>
      </c>
      <c r="B52" s="54" t="s">
        <v>61</v>
      </c>
      <c r="C52" s="55"/>
      <c r="D52" s="55"/>
      <c r="E52" s="55"/>
      <c r="F52" s="56"/>
    </row>
    <row r="53" spans="1:6" ht="17.25" thickTop="1" x14ac:dyDescent="0.3"/>
  </sheetData>
  <mergeCells count="77">
    <mergeCell ref="B52:F52"/>
    <mergeCell ref="A48:A49"/>
    <mergeCell ref="D48:F48"/>
    <mergeCell ref="D49:F49"/>
    <mergeCell ref="B50:F50"/>
    <mergeCell ref="B51:F51"/>
    <mergeCell ref="B43:F43"/>
    <mergeCell ref="A44:A47"/>
    <mergeCell ref="B44:B45"/>
    <mergeCell ref="C44:C45"/>
    <mergeCell ref="B46:B47"/>
    <mergeCell ref="C46:C47"/>
    <mergeCell ref="D46:D47"/>
    <mergeCell ref="E46:E47"/>
    <mergeCell ref="F46:F47"/>
    <mergeCell ref="B42:F42"/>
    <mergeCell ref="A38:A39"/>
    <mergeCell ref="D38:F38"/>
    <mergeCell ref="D39:F39"/>
    <mergeCell ref="B40:F40"/>
    <mergeCell ref="B41:F41"/>
    <mergeCell ref="B33:F33"/>
    <mergeCell ref="A34:A37"/>
    <mergeCell ref="B34:B35"/>
    <mergeCell ref="C34:C35"/>
    <mergeCell ref="B36:B37"/>
    <mergeCell ref="C36:C37"/>
    <mergeCell ref="D36:D37"/>
    <mergeCell ref="E36:E37"/>
    <mergeCell ref="F36:F37"/>
    <mergeCell ref="B22:F22"/>
    <mergeCell ref="A18:A19"/>
    <mergeCell ref="D18:F18"/>
    <mergeCell ref="D19:F19"/>
    <mergeCell ref="B20:F20"/>
    <mergeCell ref="B21:F21"/>
    <mergeCell ref="B13:F13"/>
    <mergeCell ref="A14:A17"/>
    <mergeCell ref="B14:B15"/>
    <mergeCell ref="C14:C15"/>
    <mergeCell ref="B16:B17"/>
    <mergeCell ref="C16:C17"/>
    <mergeCell ref="D16:D17"/>
    <mergeCell ref="E16:E17"/>
    <mergeCell ref="F16:F17"/>
    <mergeCell ref="B12:F12"/>
    <mergeCell ref="A8:A9"/>
    <mergeCell ref="D8:F8"/>
    <mergeCell ref="D9:F9"/>
    <mergeCell ref="B10:F10"/>
    <mergeCell ref="B11:F11"/>
    <mergeCell ref="A1:F1"/>
    <mergeCell ref="A2:F2"/>
    <mergeCell ref="B3:F3"/>
    <mergeCell ref="A4:A7"/>
    <mergeCell ref="B4:B5"/>
    <mergeCell ref="C4:C5"/>
    <mergeCell ref="B6:B7"/>
    <mergeCell ref="C6:C7"/>
    <mergeCell ref="D6:D7"/>
    <mergeCell ref="E6:E7"/>
    <mergeCell ref="F6:F7"/>
    <mergeCell ref="B23:F23"/>
    <mergeCell ref="A24:A27"/>
    <mergeCell ref="B24:B25"/>
    <mergeCell ref="C24:C25"/>
    <mergeCell ref="B26:B27"/>
    <mergeCell ref="C26:C27"/>
    <mergeCell ref="D26:D27"/>
    <mergeCell ref="E26:E27"/>
    <mergeCell ref="F26:F27"/>
    <mergeCell ref="B32:F32"/>
    <mergeCell ref="A28:A29"/>
    <mergeCell ref="D28:F28"/>
    <mergeCell ref="D29:F29"/>
    <mergeCell ref="B30:F30"/>
    <mergeCell ref="B31:F31"/>
  </mergeCells>
  <phoneticPr fontId="10" type="noConversion"/>
  <pageMargins left="0.69999998807907104" right="0.69999998807907104" top="0.75" bottom="0.75" header="0.30000001192092896" footer="0.30000001192092896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발주계획</vt:lpstr>
      <vt:lpstr>수의계약현황공개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석호인</dc:creator>
  <cp:lastModifiedBy>user</cp:lastModifiedBy>
  <cp:revision>1</cp:revision>
  <dcterms:created xsi:type="dcterms:W3CDTF">2020-02-03T09:28:31Z</dcterms:created>
  <dcterms:modified xsi:type="dcterms:W3CDTF">2026-08-10T08:27:10Z</dcterms:modified>
  <cp:version>1100.0100.01</cp:version>
</cp:coreProperties>
</file>